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<sst xmlns="http://schemas.openxmlformats.org/spreadsheetml/2006/main" count="77" uniqueCount="34">
  <si>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</si>
  <si>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</si>
  <si>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</si>
  <si>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</si>
  <si>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</si>
  <si>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</si>
  <si>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</si>
  <si>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</si>
  <si>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</si>
  <si>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</si>
  <si>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</si>
  <si>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</si>
  <si>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</si>
  <si>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</si>
  <si>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</si>
  <si>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</si>
  <si>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</si>
  <si>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</si>
  <si>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</si>
  <si>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</si>
  <si>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</si>
  <si>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</si>
  <si>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</si>
  <si>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</si>
  <si>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Lohi = Jyväskylän Lohi  (1924)</t>
  </si>
  <si>
    <t>Valo = Jyväskylän Valo  (1949)</t>
  </si>
  <si>
    <t>Janne Kainulainen</t>
  </si>
  <si>
    <t>10.</t>
  </si>
  <si>
    <t>Valo</t>
  </si>
  <si>
    <t>5.</t>
  </si>
  <si>
    <t>6.</t>
  </si>
  <si>
    <t>Lohi</t>
  </si>
  <si>
    <t>10.2.1984   Kuopio</t>
  </si>
  <si>
    <t>Kiri = Jyväskylän Kiri  (1930),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</si>
</sst>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27</v>
      </c>
      <c r="Z4" s="1" t="s">
        <v>28</v>
      </c>
      <c r="AA4" s="12">
        <v>8</v>
      </c>
      <c r="AB4" s="12">
        <v>0</v>
      </c>
      <c r="AC4" s="12">
        <v>5</v>
      </c>
      <c r="AD4" s="12">
        <v>4</v>
      </c>
      <c r="AE4" s="12">
        <v>23</v>
      </c>
      <c r="AF4" s="68">
        <v>0.53480000000000005</v>
      </c>
      <c r="AG4" s="10">
        <v>43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29</v>
      </c>
      <c r="Z6" s="1" t="s">
        <v>28</v>
      </c>
      <c r="AA6" s="12">
        <v>7</v>
      </c>
      <c r="AB6" s="12">
        <v>0</v>
      </c>
      <c r="AC6" s="12">
        <v>1</v>
      </c>
      <c r="AD6" s="12">
        <v>5</v>
      </c>
      <c r="AE6" s="12">
        <v>22</v>
      </c>
      <c r="AF6" s="68">
        <v>0.48880000000000001</v>
      </c>
      <c r="AG6" s="10">
        <v>45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30</v>
      </c>
      <c r="Z7" s="1" t="s">
        <v>28</v>
      </c>
      <c r="AA7" s="12">
        <v>10</v>
      </c>
      <c r="AB7" s="12">
        <v>0</v>
      </c>
      <c r="AC7" s="12">
        <v>0</v>
      </c>
      <c r="AD7" s="12">
        <v>4</v>
      </c>
      <c r="AE7" s="12">
        <v>32</v>
      </c>
      <c r="AF7" s="68">
        <v>0.57140000000000002</v>
      </c>
      <c r="AG7" s="10">
        <v>56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29</v>
      </c>
      <c r="Z8" s="1" t="s">
        <v>31</v>
      </c>
      <c r="AA8" s="12">
        <v>6</v>
      </c>
      <c r="AB8" s="12">
        <v>0</v>
      </c>
      <c r="AC8" s="12">
        <v>1</v>
      </c>
      <c r="AD8" s="12">
        <v>2</v>
      </c>
      <c r="AE8" s="12">
        <v>12</v>
      </c>
      <c r="AF8" s="68">
        <v>0.42849999999999999</v>
      </c>
      <c r="AG8" s="10">
        <v>28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31</v>
      </c>
      <c r="AB9" s="36">
        <f>SUM(AB4:AB8)</f>
        <v>0</v>
      </c>
      <c r="AC9" s="36">
        <f>SUM(AC4:AC8)</f>
        <v>7</v>
      </c>
      <c r="AD9" s="36">
        <f>SUM(AD4:AD8)</f>
        <v>15</v>
      </c>
      <c r="AE9" s="36">
        <f>SUM(AE4:AE8)</f>
        <v>89</v>
      </c>
      <c r="AF9" s="37">
        <f>PRODUCT(AE9/AG9)</f>
        <v>0.51744186046511631</v>
      </c>
      <c r="AG9" s="21">
        <f>SUM(AG4:AG8)</f>
        <v>172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33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31</v>
      </c>
      <c r="F14" s="47">
        <f>PRODUCT(AB9+AN9)</f>
        <v>0</v>
      </c>
      <c r="G14" s="47">
        <f>PRODUCT(AC9+AO9)</f>
        <v>7</v>
      </c>
      <c r="H14" s="47">
        <f>PRODUCT(AD9+AP9)</f>
        <v>15</v>
      </c>
      <c r="I14" s="47">
        <f>PRODUCT(AE9+AQ9)</f>
        <v>89</v>
      </c>
      <c r="J14" s="60">
        <f>PRODUCT(I14/K14)</f>
        <v>0.51744186046511631</v>
      </c>
      <c r="K14" s="10">
        <f>PRODUCT(AG9+AS9)</f>
        <v>172</v>
      </c>
      <c r="L14" s="53">
        <f>PRODUCT((F14+G14)/E14)</f>
        <v>0.22580645161290322</v>
      </c>
      <c r="M14" s="53">
        <f>PRODUCT(H14/E14)</f>
        <v>0.4838709677419355</v>
      </c>
      <c r="N14" s="53">
        <f>PRODUCT((F14+G14+H14)/E14)</f>
        <v>0.70967741935483875</v>
      </c>
      <c r="O14" s="53">
        <f>PRODUCT(I14/E14)</f>
        <v>2.870967741935484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31</v>
      </c>
      <c r="F15" s="47">
        <f t="shared" ref="F15:I15" si="0">SUM(F12:F14)</f>
        <v>0</v>
      </c>
      <c r="G15" s="47">
        <f t="shared" si="0"/>
        <v>7</v>
      </c>
      <c r="H15" s="47">
        <f t="shared" si="0"/>
        <v>15</v>
      </c>
      <c r="I15" s="47">
        <f t="shared" si="0"/>
        <v>89</v>
      </c>
      <c r="J15" s="60">
        <f>PRODUCT(I15/K15)</f>
        <v>0.51744186046511631</v>
      </c>
      <c r="K15" s="16">
        <f>SUM(K12:K14)</f>
        <v>172</v>
      </c>
      <c r="L15" s="53">
        <f>PRODUCT((F15+G15)/E15)</f>
        <v>0.22580645161290322</v>
      </c>
      <c r="M15" s="53">
        <f>PRODUCT(H15/E15)</f>
        <v>0.4838709677419355</v>
      </c>
      <c r="N15" s="53">
        <f>PRODUCT((F15+G15+H15)/E15)</f>
        <v>0.70967741935483875</v>
      </c>
      <c r="O15" s="53">
        <f>PRODUCT(I15/E15)</f>
        <v>2.870967741935484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2018-10-18T08:45:10Z</dcterms:modified>
</cp:coreProperties>
</file>